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kk_up11-9-8-64\ปีงบประมาณ 65\โครงการ65\แบบฟอร์มจัดทำแผนปฎิบัติงานประจำปีงบประมาณ พ.ศ.2565-20210902T011329Z-001\แบบฟอร์มจัดทำแผนปฎิบัติงานประจำปีงบประมาณ พ.ศ.2565\13.วิทยาลัยเทคโนโลยีอุตสาหกรรมและการจัดการ\"/>
    </mc:Choice>
  </mc:AlternateContent>
  <xr:revisionPtr revIDLastSave="0" documentId="13_ncr:1_{9A6ABC97-E5EC-45A6-B355-A19CA83E56D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โครงการจัดการศึกษา" sheetId="4" r:id="rId1"/>
    <sheet name="โครงการยุทธศาสตร์" sheetId="7" r:id="rId2"/>
    <sheet name="โครงการสโมสร" sheetId="8" r:id="rId3"/>
  </sheets>
  <definedNames>
    <definedName name="_xlnm.Print_Area" localSheetId="0">โครงการจัดการศึกษา!$A$1:$P$17</definedName>
    <definedName name="_xlnm.Print_Area" localSheetId="1">โครงการยุทธศาสตร์!$A$1:$P$13</definedName>
    <definedName name="_xlnm.Print_Area" localSheetId="2">โครงการสโมสร!$A$1:$P$14</definedName>
    <definedName name="_xlnm.Print_Titles" localSheetId="0">โครงการจัดการศึกษา!$3:$5</definedName>
    <definedName name="_xlnm.Print_Titles" localSheetId="1">โครงการยุทธศาสตร์!$3:$5</definedName>
    <definedName name="_xlnm.Print_Titles" localSheetId="2">โครงการสโมสร!$3:$5</definedName>
  </definedNames>
  <calcPr calcId="181029"/>
</workbook>
</file>

<file path=xl/calcChain.xml><?xml version="1.0" encoding="utf-8"?>
<calcChain xmlns="http://schemas.openxmlformats.org/spreadsheetml/2006/main">
  <c r="H7" i="8" l="1"/>
  <c r="C12" i="8"/>
  <c r="H12" i="8"/>
  <c r="H6" i="8"/>
  <c r="C6" i="4" l="1"/>
  <c r="C7" i="4"/>
  <c r="C11" i="7" l="1"/>
  <c r="H11" i="7" s="1"/>
  <c r="H6" i="7"/>
  <c r="H9" i="4" l="1"/>
  <c r="H10" i="4"/>
  <c r="H8" i="4"/>
  <c r="D15" i="4"/>
  <c r="E15" i="4"/>
  <c r="F15" i="4"/>
  <c r="G15" i="4"/>
  <c r="H6" i="4" l="1"/>
  <c r="H15" i="4" s="1"/>
  <c r="C15" i="4"/>
  <c r="H7" i="4" l="1"/>
</calcChain>
</file>

<file path=xl/sharedStrings.xml><?xml version="1.0" encoding="utf-8"?>
<sst xmlns="http://schemas.openxmlformats.org/spreadsheetml/2006/main" count="86" uniqueCount="37">
  <si>
    <t>ลำดับที่</t>
  </si>
  <si>
    <t>โครงการ</t>
  </si>
  <si>
    <t>รวม</t>
  </si>
  <si>
    <t>รายได้</t>
  </si>
  <si>
    <t>แผ่นดิน</t>
  </si>
  <si>
    <t>งบอื่นๆ ของหน่วยงาน</t>
  </si>
  <si>
    <t>งบกลาง</t>
  </si>
  <si>
    <t>งบดำเนินงานเงินรายได้</t>
  </si>
  <si>
    <t>งบดำเนินงานงบแผ่นดิน</t>
  </si>
  <si>
    <t>นักศึกษา</t>
  </si>
  <si>
    <t>บุคลากร</t>
  </si>
  <si>
    <t>บุคคล
ภายนอก</t>
  </si>
  <si>
    <t>ตัวชี้วัดกลาง</t>
  </si>
  <si>
    <t>ระยะเวลาดำเนินการ
ระบุ เดือน/ปี</t>
  </si>
  <si>
    <t>ชื่อผู้รับผิดชอบ/
เบอร์โทร/หน่วยงาน</t>
  </si>
  <si>
    <t>โครงการ_1</t>
  </si>
  <si>
    <t>ตัวชี้วัด/ค่าเป้าหมาย</t>
  </si>
  <si>
    <t>จำนวนผู้เข้าร่วมโครงการ (คน)</t>
  </si>
  <si>
    <t>ตัวชี้วัดโครงการเพิ่มเติม (ถ้ามี)</t>
  </si>
  <si>
    <t>โครงการเพิ่มเติม (ถ้ามี ระบุ)</t>
  </si>
  <si>
    <r>
      <t xml:space="preserve">* </t>
    </r>
    <r>
      <rPr>
        <b/>
        <u/>
        <sz val="16"/>
        <color theme="1"/>
        <rFont val="TH SarabunPSK"/>
        <family val="2"/>
      </rPr>
      <t>หมายเหตุ</t>
    </r>
    <r>
      <rPr>
        <b/>
        <sz val="16"/>
        <color theme="1"/>
        <rFont val="TH SarabunPSK"/>
        <family val="2"/>
      </rPr>
      <t xml:space="preserve"> กรณีโครงการเพิ่มเติมต้องบันทึกรายละเอียดโครงการเพิ่มเติมผ่านระบบ ACC3D ด้วย</t>
    </r>
  </si>
  <si>
    <t>โครงการสนับสนุนการจัดการศึกษา</t>
  </si>
  <si>
    <t>รวมทั้งสิ้น</t>
  </si>
  <si>
    <t>รายละเอียดโครงการค่าใช้จ่ายสนับสนุนการจัดการศึกษา ประจำปีงบประมาณ พ.ศ. 2565</t>
  </si>
  <si>
    <t>งบประมาณ (บาท) ประจำปี 2565</t>
  </si>
  <si>
    <t>นักศึก
ษา</t>
  </si>
  <si>
    <t>บุคลา
กร</t>
  </si>
  <si>
    <t>ภาคปกติ</t>
  </si>
  <si>
    <t>รายละเอียดโครงการตามภารกิจยุทธศาสตร์ ประจำปีงบประมาณ พ.ศ. 2565</t>
  </si>
  <si>
    <t>โครงการสนับสนุนการดำเนินโครงการตามภารกิจยุทธศาสตร์</t>
  </si>
  <si>
    <t>หน่วยงาน วิทยาลัยเทคโนโลยีอุตสาหกรรมและการจัดการ</t>
  </si>
  <si>
    <t>โครงการพัฒนาศักยภาพห้องสมุด (เงินค่าบำรุงห้องสมุด)</t>
  </si>
  <si>
    <t xml:space="preserve">ครั้งที่ 1 จัดซื้อทรัพยากรสารสนเทศครั้งที่ 1 </t>
  </si>
  <si>
    <t>ครั้งที่ 2 จัดซื้อทรัพยากรสารสนเทศครั้งที่ 2</t>
  </si>
  <si>
    <t>รายละเอียดโครงการสโมสรนักศึกษา  ประจำปีงบประมาณ พ.ศ. 2565</t>
  </si>
  <si>
    <t>โครงการพัฒนาศักยภาพนักศึกษา โดยสโมสรนักศึกษา
ประจำปีการศึกษา 2565</t>
  </si>
  <si>
    <t>โครงการพัฒนาศักยภาพนักศึกษา โดยสโมสรนักศึกษา
ประจำปีการศึกษา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</si>
</sst>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87" formatCode="."/>
  </numFmts>
  <fonts count="18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name val="Angsana New"/>
      <family val="1"/>
    </font>
    <font>
      <sz val="10"/>
      <name val="Arial"/>
      <family val="2"/>
    </font>
    <font>
      <sz val="14"/>
      <name val="Cordia New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4"/>
      <name val="AngsanaUPC"/>
      <family val="1"/>
    </font>
    <font>
      <sz val="14"/>
      <name val="AngsanaUPC"/>
      <family val="1"/>
      <charset val="222"/>
    </font>
    <font>
      <b/>
      <sz val="12"/>
      <name val="Arial"/>
      <family val="2"/>
    </font>
    <font>
      <sz val="12"/>
      <name val="นูลมรผ"/>
      <charset val="129"/>
    </font>
    <font>
      <sz val="12"/>
      <name val="นูลมรผ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Angsana New"/>
      <family val="1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i/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9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2" fillId="0" borderId="0"/>
    <xf numFmtId="0" fontId="7" fillId="0" borderId="0"/>
    <xf numFmtId="0" fontId="3" fillId="0" borderId="0"/>
    <xf numFmtId="0" fontId="4" fillId="0" borderId="0"/>
    <xf numFmtId="9" fontId="10" fillId="0" borderId="0" applyFont="0" applyFill="0" applyBorder="0" applyAlignment="0" applyProtection="0"/>
    <xf numFmtId="0" fontId="2" fillId="0" borderId="0"/>
    <xf numFmtId="0" fontId="8" fillId="0" borderId="0"/>
    <xf numFmtId="0" fontId="3" fillId="0" borderId="0"/>
    <xf numFmtId="0" fontId="3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/>
    <xf numFmtId="43" fontId="14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12" fillId="0" borderId="3" xfId="1" applyFont="1" applyFill="1" applyBorder="1" applyAlignment="1">
      <alignment horizontal="center" vertical="center"/>
    </xf>
    <xf numFmtId="187" fontId="13" fillId="0" borderId="3" xfId="1" applyNumberFormat="1" applyFont="1" applyFill="1" applyBorder="1" applyAlignment="1">
      <alignment horizontal="center" vertical="top" wrapText="1"/>
    </xf>
    <xf numFmtId="0" fontId="13" fillId="0" borderId="3" xfId="18" applyFont="1" applyFill="1" applyBorder="1" applyAlignment="1">
      <alignment horizontal="left" vertical="top" wrapText="1"/>
    </xf>
    <xf numFmtId="41" fontId="13" fillId="0" borderId="3" xfId="4" applyNumberFormat="1" applyFont="1" applyFill="1" applyBorder="1" applyAlignment="1">
      <alignment horizontal="center" vertical="top" wrapText="1"/>
    </xf>
    <xf numFmtId="187" fontId="13" fillId="0" borderId="3" xfId="10" applyNumberFormat="1" applyFont="1" applyFill="1" applyBorder="1" applyAlignment="1">
      <alignment horizontal="center" vertical="top" wrapText="1"/>
    </xf>
    <xf numFmtId="0" fontId="1" fillId="0" borderId="3" xfId="0" applyFont="1" applyBorder="1"/>
    <xf numFmtId="41" fontId="6" fillId="0" borderId="3" xfId="1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wrapText="1"/>
    </xf>
    <xf numFmtId="41" fontId="15" fillId="0" borderId="3" xfId="0" applyNumberFormat="1" applyFont="1" applyBorder="1"/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/>
    <xf numFmtId="0" fontId="15" fillId="0" borderId="3" xfId="0" applyFont="1" applyBorder="1" applyAlignment="1">
      <alignment horizontal="center" vertical="top"/>
    </xf>
    <xf numFmtId="0" fontId="1" fillId="3" borderId="3" xfId="0" applyFont="1" applyFill="1" applyBorder="1"/>
    <xf numFmtId="0" fontId="15" fillId="0" borderId="0" xfId="0" applyFont="1" applyAlignment="1">
      <alignment horizontal="right" vertical="center"/>
    </xf>
    <xf numFmtId="0" fontId="12" fillId="4" borderId="7" xfId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top"/>
    </xf>
    <xf numFmtId="0" fontId="15" fillId="4" borderId="4" xfId="0" applyFont="1" applyFill="1" applyBorder="1" applyAlignment="1">
      <alignment horizontal="center" vertical="center" wrapText="1"/>
    </xf>
    <xf numFmtId="41" fontId="12" fillId="4" borderId="10" xfId="1" applyNumberFormat="1" applyFont="1" applyFill="1" applyBorder="1" applyAlignment="1">
      <alignment horizontal="center" vertical="center"/>
    </xf>
    <xf numFmtId="41" fontId="15" fillId="0" borderId="3" xfId="0" applyNumberFormat="1" applyFont="1" applyBorder="1" applyAlignment="1">
      <alignment vertical="top"/>
    </xf>
    <xf numFmtId="0" fontId="15" fillId="0" borderId="3" xfId="0" applyFont="1" applyBorder="1" applyAlignment="1">
      <alignment horizontal="center"/>
    </xf>
    <xf numFmtId="41" fontId="15" fillId="4" borderId="4" xfId="0" applyNumberFormat="1" applyFont="1" applyFill="1" applyBorder="1" applyAlignment="1">
      <alignment horizontal="center" vertical="center"/>
    </xf>
    <xf numFmtId="0" fontId="13" fillId="0" borderId="11" xfId="18" applyFont="1" applyFill="1" applyBorder="1" applyAlignment="1">
      <alignment horizontal="left" vertical="top" wrapText="1"/>
    </xf>
    <xf numFmtId="41" fontId="13" fillId="0" borderId="11" xfId="4" applyNumberFormat="1" applyFont="1" applyBorder="1" applyAlignment="1">
      <alignment horizontal="center" vertical="top"/>
    </xf>
    <xf numFmtId="41" fontId="13" fillId="2" borderId="11" xfId="4" applyNumberFormat="1" applyFont="1" applyFill="1" applyBorder="1" applyAlignment="1">
      <alignment horizontal="center" vertical="top"/>
    </xf>
    <xf numFmtId="0" fontId="1" fillId="2" borderId="3" xfId="0" applyFont="1" applyFill="1" applyBorder="1"/>
    <xf numFmtId="187" fontId="12" fillId="2" borderId="3" xfId="1" applyNumberFormat="1" applyFont="1" applyFill="1" applyBorder="1" applyAlignment="1">
      <alignment horizontal="left" vertical="top" wrapText="1"/>
    </xf>
    <xf numFmtId="0" fontId="1" fillId="2" borderId="0" xfId="0" applyFont="1" applyFill="1"/>
    <xf numFmtId="41" fontId="13" fillId="3" borderId="11" xfId="4" applyNumberFormat="1" applyFont="1" applyFill="1" applyBorder="1" applyAlignment="1">
      <alignment horizontal="center" vertical="top"/>
    </xf>
    <xf numFmtId="187" fontId="13" fillId="2" borderId="3" xfId="1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15" fillId="0" borderId="0" xfId="0" applyFont="1" applyBorder="1" applyAlignment="1">
      <alignment horizontal="center"/>
    </xf>
    <xf numFmtId="41" fontId="15" fillId="0" borderId="0" xfId="0" applyNumberFormat="1" applyFont="1" applyBorder="1"/>
    <xf numFmtId="0" fontId="15" fillId="0" borderId="3" xfId="0" applyFont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left" vertical="center"/>
    </xf>
    <xf numFmtId="0" fontId="12" fillId="5" borderId="6" xfId="1" applyFont="1" applyFill="1" applyBorder="1" applyAlignment="1">
      <alignment horizontal="left" vertical="center"/>
    </xf>
    <xf numFmtId="41" fontId="12" fillId="5" borderId="10" xfId="1" applyNumberFormat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2" fillId="5" borderId="3" xfId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wrapText="1"/>
    </xf>
    <xf numFmtId="41" fontId="15" fillId="5" borderId="4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top"/>
    </xf>
    <xf numFmtId="0" fontId="15" fillId="5" borderId="4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top" wrapText="1"/>
    </xf>
    <xf numFmtId="41" fontId="13" fillId="0" borderId="13" xfId="4" applyNumberFormat="1" applyFont="1" applyFill="1" applyBorder="1" applyAlignment="1">
      <alignment horizontal="right" vertical="top" wrapText="1"/>
    </xf>
    <xf numFmtId="41" fontId="13" fillId="0" borderId="14" xfId="4" applyNumberFormat="1" applyFont="1" applyFill="1" applyBorder="1" applyAlignment="1">
      <alignment horizontal="center" vertical="top" wrapText="1"/>
    </xf>
    <xf numFmtId="41" fontId="13" fillId="0" borderId="13" xfId="1" applyNumberFormat="1" applyFont="1" applyBorder="1" applyAlignment="1">
      <alignment horizontal="center" vertical="center"/>
    </xf>
    <xf numFmtId="0" fontId="1" fillId="0" borderId="13" xfId="0" applyFont="1" applyBorder="1"/>
    <xf numFmtId="41" fontId="15" fillId="0" borderId="13" xfId="0" applyNumberFormat="1" applyFont="1" applyBorder="1" applyAlignment="1">
      <alignment vertical="top"/>
    </xf>
    <xf numFmtId="0" fontId="17" fillId="0" borderId="15" xfId="0" applyFont="1" applyBorder="1" applyAlignment="1">
      <alignment horizontal="left" vertical="top" wrapText="1"/>
    </xf>
    <xf numFmtId="41" fontId="17" fillId="0" borderId="15" xfId="24" applyNumberFormat="1" applyFont="1" applyFill="1" applyBorder="1" applyAlignment="1">
      <alignment horizontal="right" vertical="top" wrapText="1"/>
    </xf>
    <xf numFmtId="41" fontId="13" fillId="0" borderId="16" xfId="4" applyNumberFormat="1" applyFont="1" applyFill="1" applyBorder="1" applyAlignment="1">
      <alignment horizontal="center" vertical="top" wrapText="1"/>
    </xf>
    <xf numFmtId="41" fontId="13" fillId="0" borderId="15" xfId="1" applyNumberFormat="1" applyFont="1" applyBorder="1" applyAlignment="1">
      <alignment horizontal="center" vertical="center"/>
    </xf>
    <xf numFmtId="0" fontId="1" fillId="0" borderId="15" xfId="0" applyFont="1" applyBorder="1"/>
    <xf numFmtId="41" fontId="15" fillId="0" borderId="15" xfId="0" applyNumberFormat="1" applyFont="1" applyBorder="1" applyAlignment="1">
      <alignment vertical="top"/>
    </xf>
    <xf numFmtId="0" fontId="17" fillId="0" borderId="17" xfId="0" applyFont="1" applyBorder="1" applyAlignment="1">
      <alignment horizontal="left" vertical="top" wrapText="1"/>
    </xf>
    <xf numFmtId="41" fontId="17" fillId="0" borderId="17" xfId="24" applyNumberFormat="1" applyFont="1" applyFill="1" applyBorder="1" applyAlignment="1">
      <alignment horizontal="right" vertical="top" wrapText="1"/>
    </xf>
    <xf numFmtId="41" fontId="13" fillId="0" borderId="18" xfId="4" applyNumberFormat="1" applyFont="1" applyFill="1" applyBorder="1" applyAlignment="1">
      <alignment horizontal="center" vertical="top" wrapText="1"/>
    </xf>
    <xf numFmtId="41" fontId="13" fillId="0" borderId="17" xfId="1" applyNumberFormat="1" applyFont="1" applyBorder="1" applyAlignment="1">
      <alignment horizontal="center" vertical="center"/>
    </xf>
    <xf numFmtId="0" fontId="1" fillId="0" borderId="17" xfId="0" applyFont="1" applyBorder="1"/>
    <xf numFmtId="41" fontId="15" fillId="0" borderId="17" xfId="0" applyNumberFormat="1" applyFont="1" applyBorder="1" applyAlignment="1">
      <alignment vertical="top"/>
    </xf>
    <xf numFmtId="41" fontId="13" fillId="0" borderId="11" xfId="4" applyNumberFormat="1" applyFont="1" applyFill="1" applyBorder="1" applyAlignment="1">
      <alignment horizontal="center" vertical="top" wrapText="1"/>
    </xf>
    <xf numFmtId="0" fontId="13" fillId="0" borderId="4" xfId="1" applyFont="1" applyFill="1" applyBorder="1" applyAlignment="1">
      <alignment horizontal="left" vertical="center" wrapText="1"/>
    </xf>
    <xf numFmtId="0" fontId="5" fillId="0" borderId="0" xfId="10" applyFont="1" applyAlignment="1">
      <alignment horizontal="center" vertical="center"/>
    </xf>
    <xf numFmtId="0" fontId="5" fillId="0" borderId="0" xfId="1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87" fontId="12" fillId="3" borderId="7" xfId="1" applyNumberFormat="1" applyFont="1" applyFill="1" applyBorder="1" applyAlignment="1">
      <alignment horizontal="left" vertical="top" wrapText="1"/>
    </xf>
    <xf numFmtId="187" fontId="12" fillId="3" borderId="6" xfId="1" applyNumberFormat="1" applyFont="1" applyFill="1" applyBorder="1" applyAlignment="1">
      <alignment horizontal="left" vertical="top" wrapText="1"/>
    </xf>
    <xf numFmtId="0" fontId="12" fillId="4" borderId="7" xfId="1" applyFont="1" applyFill="1" applyBorder="1" applyAlignment="1">
      <alignment horizontal="left" vertical="center"/>
    </xf>
    <xf numFmtId="0" fontId="12" fillId="4" borderId="6" xfId="1" applyFont="1" applyFill="1" applyBorder="1" applyAlignment="1">
      <alignment horizontal="left" vertical="center"/>
    </xf>
    <xf numFmtId="187" fontId="13" fillId="0" borderId="8" xfId="1" applyNumberFormat="1" applyFont="1" applyFill="1" applyBorder="1" applyAlignment="1">
      <alignment horizontal="center" vertical="top" wrapText="1"/>
    </xf>
    <xf numFmtId="187" fontId="13" fillId="0" borderId="5" xfId="1" applyNumberFormat="1" applyFont="1" applyFill="1" applyBorder="1" applyAlignment="1">
      <alignment horizontal="center" vertical="top" wrapText="1"/>
    </xf>
    <xf numFmtId="187" fontId="13" fillId="0" borderId="4" xfId="1" applyNumberFormat="1" applyFont="1" applyFill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2" fillId="0" borderId="9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</cellXfs>
  <cellStyles count="27">
    <cellStyle name="75" xfId="2" xr:uid="{00000000-0005-0000-0000-000000000000}"/>
    <cellStyle name="Comma 2" xfId="4" xr:uid="{00000000-0005-0000-0000-000001000000}"/>
    <cellStyle name="Comma 3" xfId="5" xr:uid="{00000000-0005-0000-0000-000002000000}"/>
    <cellStyle name="Comma 4" xfId="6" xr:uid="{00000000-0005-0000-0000-000003000000}"/>
    <cellStyle name="Comma 5" xfId="7" xr:uid="{00000000-0005-0000-0000-000004000000}"/>
    <cellStyle name="Comma 6" xfId="3" xr:uid="{00000000-0005-0000-0000-000005000000}"/>
    <cellStyle name="Comma 7" xfId="24" xr:uid="{00000000-0005-0000-0000-000006000000}"/>
    <cellStyle name="Header1" xfId="8" xr:uid="{00000000-0005-0000-0000-000007000000}"/>
    <cellStyle name="Header2" xfId="9" xr:uid="{00000000-0005-0000-0000-000008000000}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4" xfId="1" xr:uid="{00000000-0005-0000-0000-00000D000000}"/>
    <cellStyle name="Normal 5" xfId="25" xr:uid="{00000000-0005-0000-0000-00000E000000}"/>
    <cellStyle name="Normal 6" xfId="13" xr:uid="{00000000-0005-0000-0000-00000F000000}"/>
    <cellStyle name="จุลภาค 2" xfId="26" xr:uid="{00000000-0005-0000-0000-000010000000}"/>
    <cellStyle name="น้บะภฒ_95" xfId="14" xr:uid="{00000000-0005-0000-0000-000011000000}"/>
    <cellStyle name="ปกติ" xfId="0" builtinId="0"/>
    <cellStyle name="ปกติ 2" xfId="15" xr:uid="{00000000-0005-0000-0000-000012000000}"/>
    <cellStyle name="ปกติ 2 2" xfId="16" xr:uid="{00000000-0005-0000-0000-000013000000}"/>
    <cellStyle name="ปกติ 3" xfId="17" xr:uid="{00000000-0005-0000-0000-000014000000}"/>
    <cellStyle name="ปกติ_สรุปทำนุ" xfId="18" xr:uid="{00000000-0005-0000-0000-000016000000}"/>
    <cellStyle name="ฤธถ [0]_95" xfId="19" xr:uid="{00000000-0005-0000-0000-000017000000}"/>
    <cellStyle name="ฤธถ_95" xfId="20" xr:uid="{00000000-0005-0000-0000-000018000000}"/>
    <cellStyle name="ล๋ศญ [0]_95" xfId="21" xr:uid="{00000000-0005-0000-0000-000019000000}"/>
    <cellStyle name="ล๋ศญ_95" xfId="22" xr:uid="{00000000-0005-0000-0000-00001A000000}"/>
    <cellStyle name="วฅมุ_4ฟ๙ฝวภ๛" xfId="23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view="pageBreakPreview" zoomScale="90" zoomScaleNormal="80" zoomScaleSheetLayoutView="90" workbookViewId="0">
      <selection activeCell="O12" sqref="O12"/>
    </sheetView>
  </sheetViews>
  <sheetFormatPr defaultColWidth="9" defaultRowHeight="24"/>
  <cols>
    <col min="1" max="1" width="5.75" style="1" customWidth="1"/>
    <col min="2" max="2" width="55.75" style="1" customWidth="1"/>
    <col min="3" max="3" width="11.625" style="1" bestFit="1" customWidth="1"/>
    <col min="4" max="4" width="11.125" style="1" customWidth="1"/>
    <col min="5" max="5" width="10.75" style="1" customWidth="1"/>
    <col min="6" max="6" width="11.625" style="1" customWidth="1"/>
    <col min="7" max="7" width="11.25" style="1" customWidth="1"/>
    <col min="8" max="8" width="11.625" style="1" bestFit="1" customWidth="1"/>
    <col min="9" max="9" width="7.25" style="1" bestFit="1" customWidth="1"/>
    <col min="10" max="10" width="6.875" style="1" bestFit="1" customWidth="1"/>
    <col min="11" max="11" width="7.625" style="1" customWidth="1"/>
    <col min="12" max="12" width="5.625" style="1" customWidth="1"/>
    <col min="13" max="14" width="14" style="1" customWidth="1"/>
    <col min="15" max="15" width="11.375" style="1" customWidth="1"/>
    <col min="16" max="16" width="12.375" style="1" customWidth="1"/>
    <col min="17" max="16384" width="9" style="1"/>
  </cols>
  <sheetData>
    <row r="1" spans="1:16" ht="35.25" customHeight="1">
      <c r="A1" s="77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6" t="s">
        <v>15</v>
      </c>
    </row>
    <row r="2" spans="1:16" ht="32.25" customHeight="1">
      <c r="A2" s="78" t="s">
        <v>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6" ht="21" customHeight="1">
      <c r="A3" s="94" t="s">
        <v>0</v>
      </c>
      <c r="B3" s="97" t="s">
        <v>1</v>
      </c>
      <c r="C3" s="100" t="s">
        <v>24</v>
      </c>
      <c r="D3" s="101"/>
      <c r="E3" s="101"/>
      <c r="F3" s="101"/>
      <c r="G3" s="102"/>
      <c r="H3" s="91" t="s">
        <v>2</v>
      </c>
      <c r="I3" s="79" t="s">
        <v>17</v>
      </c>
      <c r="J3" s="79"/>
      <c r="K3" s="79"/>
      <c r="L3" s="79"/>
      <c r="M3" s="79" t="s">
        <v>16</v>
      </c>
      <c r="N3" s="79"/>
      <c r="O3" s="80" t="s">
        <v>13</v>
      </c>
      <c r="P3" s="88" t="s">
        <v>14</v>
      </c>
    </row>
    <row r="4" spans="1:16">
      <c r="A4" s="95"/>
      <c r="B4" s="98"/>
      <c r="C4" s="103" t="s">
        <v>3</v>
      </c>
      <c r="D4" s="105" t="s">
        <v>4</v>
      </c>
      <c r="E4" s="106" t="s">
        <v>5</v>
      </c>
      <c r="F4" s="107"/>
      <c r="G4" s="108"/>
      <c r="H4" s="92"/>
      <c r="I4" s="79"/>
      <c r="J4" s="79"/>
      <c r="K4" s="79"/>
      <c r="L4" s="79"/>
      <c r="M4" s="79"/>
      <c r="N4" s="79"/>
      <c r="O4" s="80"/>
      <c r="P4" s="89"/>
    </row>
    <row r="5" spans="1:16" ht="48">
      <c r="A5" s="96"/>
      <c r="B5" s="99"/>
      <c r="C5" s="104"/>
      <c r="D5" s="105"/>
      <c r="E5" s="2" t="s">
        <v>6</v>
      </c>
      <c r="F5" s="9" t="s">
        <v>7</v>
      </c>
      <c r="G5" s="9" t="s">
        <v>8</v>
      </c>
      <c r="H5" s="93"/>
      <c r="I5" s="39" t="s">
        <v>25</v>
      </c>
      <c r="J5" s="39" t="s">
        <v>26</v>
      </c>
      <c r="K5" s="12" t="s">
        <v>11</v>
      </c>
      <c r="L5" s="11" t="s">
        <v>2</v>
      </c>
      <c r="M5" s="14" t="s">
        <v>12</v>
      </c>
      <c r="N5" s="12" t="s">
        <v>18</v>
      </c>
      <c r="O5" s="80"/>
      <c r="P5" s="90"/>
    </row>
    <row r="6" spans="1:16">
      <c r="A6" s="83" t="s">
        <v>21</v>
      </c>
      <c r="B6" s="84"/>
      <c r="C6" s="24">
        <f>SUM(C7)</f>
        <v>96920</v>
      </c>
      <c r="D6" s="17"/>
      <c r="E6" s="18"/>
      <c r="F6" s="19"/>
      <c r="G6" s="19"/>
      <c r="H6" s="27">
        <f>SUM(C6:G6)</f>
        <v>96920</v>
      </c>
      <c r="I6" s="20"/>
      <c r="J6" s="20"/>
      <c r="K6" s="21"/>
      <c r="L6" s="20"/>
      <c r="M6" s="22"/>
      <c r="N6" s="21"/>
      <c r="O6" s="21"/>
      <c r="P6" s="23"/>
    </row>
    <row r="7" spans="1:16">
      <c r="A7" s="40" t="s">
        <v>27</v>
      </c>
      <c r="B7" s="41"/>
      <c r="C7" s="42">
        <f>C8</f>
        <v>96920</v>
      </c>
      <c r="D7" s="43"/>
      <c r="E7" s="44"/>
      <c r="F7" s="45"/>
      <c r="G7" s="45"/>
      <c r="H7" s="46">
        <f>SUM(C7:G7)</f>
        <v>96920</v>
      </c>
      <c r="I7" s="47"/>
      <c r="J7" s="47"/>
      <c r="K7" s="48"/>
      <c r="L7" s="47"/>
      <c r="M7" s="49"/>
      <c r="N7" s="48"/>
      <c r="O7" s="48"/>
      <c r="P7" s="50"/>
    </row>
    <row r="8" spans="1:16">
      <c r="A8" s="85">
        <v>1</v>
      </c>
      <c r="B8" s="57" t="s">
        <v>31</v>
      </c>
      <c r="C8" s="58">
        <v>96920</v>
      </c>
      <c r="D8" s="59"/>
      <c r="E8" s="60"/>
      <c r="F8" s="61"/>
      <c r="G8" s="61"/>
      <c r="H8" s="62">
        <f>SUM(C8:G8)</f>
        <v>96920</v>
      </c>
      <c r="I8" s="61"/>
      <c r="J8" s="61"/>
      <c r="K8" s="61"/>
      <c r="L8" s="61"/>
      <c r="M8" s="61"/>
      <c r="N8" s="61"/>
      <c r="O8" s="61"/>
      <c r="P8" s="61"/>
    </row>
    <row r="9" spans="1:16">
      <c r="A9" s="86"/>
      <c r="B9" s="63" t="s">
        <v>32</v>
      </c>
      <c r="C9" s="64">
        <v>49130</v>
      </c>
      <c r="D9" s="65"/>
      <c r="E9" s="66"/>
      <c r="F9" s="67"/>
      <c r="G9" s="67"/>
      <c r="H9" s="68">
        <f t="shared" ref="H9:H10" si="0">SUM(C9:G9)</f>
        <v>49130</v>
      </c>
      <c r="I9" s="67"/>
      <c r="J9" s="67"/>
      <c r="K9" s="67"/>
      <c r="L9" s="67"/>
      <c r="M9" s="67"/>
      <c r="N9" s="67"/>
      <c r="O9" s="67"/>
      <c r="P9" s="67"/>
    </row>
    <row r="10" spans="1:16">
      <c r="A10" s="87"/>
      <c r="B10" s="69" t="s">
        <v>33</v>
      </c>
      <c r="C10" s="70">
        <v>47790</v>
      </c>
      <c r="D10" s="71"/>
      <c r="E10" s="72"/>
      <c r="F10" s="73"/>
      <c r="G10" s="73"/>
      <c r="H10" s="74">
        <f t="shared" si="0"/>
        <v>47790</v>
      </c>
      <c r="I10" s="73"/>
      <c r="J10" s="73"/>
      <c r="K10" s="73"/>
      <c r="L10" s="73"/>
      <c r="M10" s="73"/>
      <c r="N10" s="73"/>
      <c r="O10" s="73"/>
      <c r="P10" s="73"/>
    </row>
    <row r="11" spans="1:16" s="33" customFormat="1">
      <c r="A11" s="81" t="s">
        <v>19</v>
      </c>
      <c r="B11" s="82"/>
      <c r="C11" s="3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s="33" customFormat="1">
      <c r="A12" s="35">
        <v>1</v>
      </c>
      <c r="B12" s="32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s="33" customFormat="1">
      <c r="A13" s="35">
        <v>2</v>
      </c>
      <c r="B13" s="32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s="33" customFormat="1">
      <c r="A14" s="35">
        <v>3</v>
      </c>
      <c r="B14" s="32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>
      <c r="A15" s="7"/>
      <c r="B15" s="26" t="s">
        <v>22</v>
      </c>
      <c r="C15" s="10">
        <f>C6</f>
        <v>96920</v>
      </c>
      <c r="D15" s="10">
        <f t="shared" ref="D15:G15" si="1">D6</f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>H6</f>
        <v>96920</v>
      </c>
      <c r="I15" s="10"/>
      <c r="J15" s="7"/>
      <c r="K15" s="7"/>
      <c r="L15" s="7"/>
      <c r="M15" s="7"/>
      <c r="N15" s="7"/>
      <c r="O15" s="7"/>
      <c r="P15" s="7"/>
    </row>
    <row r="17" spans="2:2">
      <c r="B17" s="13" t="s">
        <v>20</v>
      </c>
    </row>
  </sheetData>
  <mergeCells count="16">
    <mergeCell ref="P3:P5"/>
    <mergeCell ref="H3:H5"/>
    <mergeCell ref="I3:L4"/>
    <mergeCell ref="A3:A5"/>
    <mergeCell ref="B3:B5"/>
    <mergeCell ref="C3:G3"/>
    <mergeCell ref="C4:C5"/>
    <mergeCell ref="D4:D5"/>
    <mergeCell ref="E4:G4"/>
    <mergeCell ref="A1:O1"/>
    <mergeCell ref="A2:O2"/>
    <mergeCell ref="M3:N4"/>
    <mergeCell ref="O3:O5"/>
    <mergeCell ref="A11:B11"/>
    <mergeCell ref="A6:B6"/>
    <mergeCell ref="A8:A10"/>
  </mergeCells>
  <pageMargins left="0.23622047244094491" right="0.15748031496062992" top="0.35433070866141736" bottom="0.27559055118110237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"/>
  <sheetViews>
    <sheetView view="pageBreakPreview" zoomScale="90" zoomScaleNormal="80" zoomScaleSheetLayoutView="90" workbookViewId="0">
      <selection activeCell="G19" sqref="G19"/>
    </sheetView>
  </sheetViews>
  <sheetFormatPr defaultColWidth="9" defaultRowHeight="24"/>
  <cols>
    <col min="1" max="1" width="5.375" style="1" customWidth="1"/>
    <col min="2" max="2" width="58.75" style="1" customWidth="1"/>
    <col min="3" max="3" width="10.125" style="1" bestFit="1" customWidth="1"/>
    <col min="4" max="4" width="11.125" style="1" customWidth="1"/>
    <col min="5" max="5" width="10.75" style="1" customWidth="1"/>
    <col min="6" max="6" width="11.625" style="1" customWidth="1"/>
    <col min="7" max="7" width="11.25" style="1" customWidth="1"/>
    <col min="8" max="8" width="10.125" style="1" bestFit="1" customWidth="1"/>
    <col min="9" max="9" width="7.25" style="1" bestFit="1" customWidth="1"/>
    <col min="10" max="10" width="6.875" style="1" bestFit="1" customWidth="1"/>
    <col min="11" max="11" width="7.625" style="1" customWidth="1"/>
    <col min="12" max="12" width="5.625" style="1" customWidth="1"/>
    <col min="13" max="14" width="14" style="1" customWidth="1"/>
    <col min="15" max="15" width="11.375" style="1" customWidth="1"/>
    <col min="16" max="16" width="12.375" style="1" customWidth="1"/>
    <col min="17" max="16384" width="9" style="1"/>
  </cols>
  <sheetData>
    <row r="1" spans="1:16" ht="35.25" customHeight="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6" t="s">
        <v>15</v>
      </c>
    </row>
    <row r="2" spans="1:16" ht="32.25" customHeight="1">
      <c r="A2" s="78" t="s">
        <v>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6" ht="21" customHeight="1">
      <c r="A3" s="94" t="s">
        <v>0</v>
      </c>
      <c r="B3" s="97" t="s">
        <v>1</v>
      </c>
      <c r="C3" s="100" t="s">
        <v>24</v>
      </c>
      <c r="D3" s="101"/>
      <c r="E3" s="101"/>
      <c r="F3" s="101"/>
      <c r="G3" s="102"/>
      <c r="H3" s="91" t="s">
        <v>2</v>
      </c>
      <c r="I3" s="79" t="s">
        <v>17</v>
      </c>
      <c r="J3" s="79"/>
      <c r="K3" s="79"/>
      <c r="L3" s="79"/>
      <c r="M3" s="79" t="s">
        <v>16</v>
      </c>
      <c r="N3" s="79"/>
      <c r="O3" s="80" t="s">
        <v>13</v>
      </c>
      <c r="P3" s="88" t="s">
        <v>14</v>
      </c>
    </row>
    <row r="4" spans="1:16">
      <c r="A4" s="95"/>
      <c r="B4" s="98"/>
      <c r="C4" s="103" t="s">
        <v>3</v>
      </c>
      <c r="D4" s="105" t="s">
        <v>4</v>
      </c>
      <c r="E4" s="106" t="s">
        <v>5</v>
      </c>
      <c r="F4" s="107"/>
      <c r="G4" s="108"/>
      <c r="H4" s="92"/>
      <c r="I4" s="79"/>
      <c r="J4" s="79"/>
      <c r="K4" s="79"/>
      <c r="L4" s="79"/>
      <c r="M4" s="79"/>
      <c r="N4" s="79"/>
      <c r="O4" s="80"/>
      <c r="P4" s="89"/>
    </row>
    <row r="5" spans="1:16" ht="48">
      <c r="A5" s="96"/>
      <c r="B5" s="99"/>
      <c r="C5" s="104"/>
      <c r="D5" s="105"/>
      <c r="E5" s="52" t="s">
        <v>6</v>
      </c>
      <c r="F5" s="9" t="s">
        <v>7</v>
      </c>
      <c r="G5" s="9" t="s">
        <v>8</v>
      </c>
      <c r="H5" s="93"/>
      <c r="I5" s="51" t="s">
        <v>9</v>
      </c>
      <c r="J5" s="51" t="s">
        <v>10</v>
      </c>
      <c r="K5" s="53" t="s">
        <v>11</v>
      </c>
      <c r="L5" s="51" t="s">
        <v>2</v>
      </c>
      <c r="M5" s="14" t="s">
        <v>12</v>
      </c>
      <c r="N5" s="53" t="s">
        <v>18</v>
      </c>
      <c r="O5" s="80"/>
      <c r="P5" s="90"/>
    </row>
    <row r="6" spans="1:16">
      <c r="A6" s="3">
        <v>1</v>
      </c>
      <c r="B6" s="4" t="s">
        <v>29</v>
      </c>
      <c r="C6" s="5">
        <v>350100</v>
      </c>
      <c r="D6" s="5"/>
      <c r="E6" s="8"/>
      <c r="F6" s="7"/>
      <c r="G6" s="7"/>
      <c r="H6" s="25">
        <f>SUM(C6:G6)</f>
        <v>350100</v>
      </c>
      <c r="I6" s="7"/>
      <c r="J6" s="7"/>
      <c r="K6" s="7"/>
      <c r="L6" s="7"/>
      <c r="M6" s="7"/>
      <c r="N6" s="7"/>
      <c r="O6" s="7"/>
      <c r="P6" s="7"/>
    </row>
    <row r="7" spans="1:16">
      <c r="A7" s="81" t="s">
        <v>19</v>
      </c>
      <c r="B7" s="82"/>
      <c r="C7" s="3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>
      <c r="A8" s="6">
        <v>1</v>
      </c>
      <c r="B8" s="28"/>
      <c r="C8" s="29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6">
        <v>2</v>
      </c>
      <c r="B9" s="28"/>
      <c r="C9" s="29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A10" s="6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>
      <c r="A11" s="7"/>
      <c r="B11" s="26" t="s">
        <v>22</v>
      </c>
      <c r="C11" s="10">
        <f>SUM(C6:C10)</f>
        <v>350100</v>
      </c>
      <c r="D11" s="10"/>
      <c r="E11" s="10"/>
      <c r="F11" s="10"/>
      <c r="G11" s="10"/>
      <c r="H11" s="10">
        <f>SUM(C11:G11)</f>
        <v>350100</v>
      </c>
      <c r="I11" s="7"/>
      <c r="J11" s="7"/>
      <c r="K11" s="7"/>
      <c r="L11" s="7"/>
      <c r="M11" s="7"/>
      <c r="N11" s="7"/>
      <c r="O11" s="7"/>
      <c r="P11" s="7"/>
    </row>
    <row r="12" spans="1:16">
      <c r="A12" s="36"/>
      <c r="B12" s="37"/>
      <c r="C12" s="38"/>
      <c r="D12" s="38"/>
      <c r="E12" s="38"/>
      <c r="F12" s="38"/>
      <c r="G12" s="38"/>
      <c r="H12" s="38"/>
      <c r="I12" s="36"/>
      <c r="J12" s="36"/>
      <c r="K12" s="36"/>
      <c r="L12" s="36"/>
      <c r="M12" s="36"/>
      <c r="N12" s="36"/>
      <c r="O12" s="36"/>
      <c r="P12" s="36"/>
    </row>
    <row r="13" spans="1:16">
      <c r="B13" s="13" t="s">
        <v>20</v>
      </c>
    </row>
  </sheetData>
  <mergeCells count="14">
    <mergeCell ref="P3:P5"/>
    <mergeCell ref="C4:C5"/>
    <mergeCell ref="D4:D5"/>
    <mergeCell ref="E4:G4"/>
    <mergeCell ref="A7:B7"/>
    <mergeCell ref="A1:O1"/>
    <mergeCell ref="A2:O2"/>
    <mergeCell ref="A3:A5"/>
    <mergeCell ref="B3:B5"/>
    <mergeCell ref="C3:G3"/>
    <mergeCell ref="H3:H5"/>
    <mergeCell ref="I3:L4"/>
    <mergeCell ref="M3:N4"/>
    <mergeCell ref="O3:O5"/>
  </mergeCells>
  <pageMargins left="0.23622047244094491" right="0.15748031496062992" top="0.35433070866141736" bottom="0.27559055118110237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"/>
  <sheetViews>
    <sheetView tabSelected="1" view="pageBreakPreview" zoomScale="80" zoomScaleNormal="80" zoomScaleSheetLayoutView="80" workbookViewId="0">
      <selection activeCell="R19" sqref="R19"/>
    </sheetView>
  </sheetViews>
  <sheetFormatPr defaultColWidth="9" defaultRowHeight="24"/>
  <cols>
    <col min="1" max="1" width="5.375" style="1" customWidth="1"/>
    <col min="2" max="2" width="58.75" style="1" customWidth="1"/>
    <col min="3" max="3" width="10.125" style="1" bestFit="1" customWidth="1"/>
    <col min="4" max="4" width="11.125" style="1" customWidth="1"/>
    <col min="5" max="5" width="10.75" style="1" customWidth="1"/>
    <col min="6" max="6" width="11.625" style="1" customWidth="1"/>
    <col min="7" max="7" width="11.25" style="1" customWidth="1"/>
    <col min="8" max="8" width="10.125" style="1" bestFit="1" customWidth="1"/>
    <col min="9" max="9" width="7.25" style="1" bestFit="1" customWidth="1"/>
    <col min="10" max="10" width="6.875" style="1" bestFit="1" customWidth="1"/>
    <col min="11" max="11" width="7.625" style="1" customWidth="1"/>
    <col min="12" max="12" width="5.625" style="1" customWidth="1"/>
    <col min="13" max="14" width="14" style="1" customWidth="1"/>
    <col min="15" max="15" width="11.375" style="1" customWidth="1"/>
    <col min="16" max="16" width="12.375" style="1" customWidth="1"/>
    <col min="17" max="16384" width="9" style="1"/>
  </cols>
  <sheetData>
    <row r="1" spans="1:16" ht="35.25" customHeight="1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6" t="s">
        <v>15</v>
      </c>
    </row>
    <row r="2" spans="1:16" ht="32.25" customHeight="1">
      <c r="A2" s="78" t="s">
        <v>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6" ht="21" customHeight="1">
      <c r="A3" s="94" t="s">
        <v>0</v>
      </c>
      <c r="B3" s="97" t="s">
        <v>1</v>
      </c>
      <c r="C3" s="100" t="s">
        <v>24</v>
      </c>
      <c r="D3" s="101"/>
      <c r="E3" s="101"/>
      <c r="F3" s="101"/>
      <c r="G3" s="102"/>
      <c r="H3" s="91" t="s">
        <v>2</v>
      </c>
      <c r="I3" s="79" t="s">
        <v>17</v>
      </c>
      <c r="J3" s="79"/>
      <c r="K3" s="79"/>
      <c r="L3" s="79"/>
      <c r="M3" s="79" t="s">
        <v>16</v>
      </c>
      <c r="N3" s="79"/>
      <c r="O3" s="80" t="s">
        <v>13</v>
      </c>
      <c r="P3" s="88" t="s">
        <v>14</v>
      </c>
    </row>
    <row r="4" spans="1:16">
      <c r="A4" s="95"/>
      <c r="B4" s="98"/>
      <c r="C4" s="103" t="s">
        <v>3</v>
      </c>
      <c r="D4" s="105" t="s">
        <v>4</v>
      </c>
      <c r="E4" s="106" t="s">
        <v>5</v>
      </c>
      <c r="F4" s="107"/>
      <c r="G4" s="108"/>
      <c r="H4" s="92"/>
      <c r="I4" s="79"/>
      <c r="J4" s="79"/>
      <c r="K4" s="79"/>
      <c r="L4" s="79"/>
      <c r="M4" s="79"/>
      <c r="N4" s="79"/>
      <c r="O4" s="80"/>
      <c r="P4" s="89"/>
    </row>
    <row r="5" spans="1:16" ht="48">
      <c r="A5" s="96"/>
      <c r="B5" s="99"/>
      <c r="C5" s="104"/>
      <c r="D5" s="105"/>
      <c r="E5" s="55" t="s">
        <v>6</v>
      </c>
      <c r="F5" s="9" t="s">
        <v>7</v>
      </c>
      <c r="G5" s="9" t="s">
        <v>8</v>
      </c>
      <c r="H5" s="93"/>
      <c r="I5" s="54" t="s">
        <v>9</v>
      </c>
      <c r="J5" s="54" t="s">
        <v>10</v>
      </c>
      <c r="K5" s="56" t="s">
        <v>11</v>
      </c>
      <c r="L5" s="54" t="s">
        <v>2</v>
      </c>
      <c r="M5" s="14" t="s">
        <v>12</v>
      </c>
      <c r="N5" s="56" t="s">
        <v>18</v>
      </c>
      <c r="O5" s="80"/>
      <c r="P5" s="90"/>
    </row>
    <row r="6" spans="1:16" ht="48">
      <c r="A6" s="3">
        <v>1</v>
      </c>
      <c r="B6" s="76" t="s">
        <v>35</v>
      </c>
      <c r="C6" s="5">
        <v>86520</v>
      </c>
      <c r="D6" s="5"/>
      <c r="E6" s="8"/>
      <c r="F6" s="7"/>
      <c r="G6" s="7"/>
      <c r="H6" s="25">
        <f>SUM(C6:G6)</f>
        <v>86520</v>
      </c>
      <c r="I6" s="7"/>
      <c r="J6" s="7"/>
      <c r="K6" s="7"/>
      <c r="L6" s="7"/>
      <c r="M6" s="7"/>
      <c r="N6" s="7"/>
      <c r="O6" s="7"/>
      <c r="P6" s="7"/>
    </row>
    <row r="7" spans="1:16" ht="48">
      <c r="A7" s="3">
        <v>2</v>
      </c>
      <c r="B7" s="76" t="s">
        <v>36</v>
      </c>
      <c r="C7" s="75">
        <v>70960</v>
      </c>
      <c r="D7" s="5"/>
      <c r="E7" s="8"/>
      <c r="F7" s="7"/>
      <c r="G7" s="7"/>
      <c r="H7" s="25">
        <f>SUM(C7:G7)</f>
        <v>70960</v>
      </c>
      <c r="I7" s="7"/>
      <c r="J7" s="7"/>
      <c r="K7" s="7"/>
      <c r="L7" s="7"/>
      <c r="M7" s="7"/>
      <c r="N7" s="7"/>
      <c r="O7" s="7"/>
      <c r="P7" s="7"/>
    </row>
    <row r="8" spans="1:16">
      <c r="A8" s="81" t="s">
        <v>19</v>
      </c>
      <c r="B8" s="82"/>
      <c r="C8" s="3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>
      <c r="A9" s="6">
        <v>1</v>
      </c>
      <c r="B9" s="28"/>
      <c r="C9" s="29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A10" s="6">
        <v>2</v>
      </c>
      <c r="B10" s="28"/>
      <c r="C10" s="29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>
      <c r="A11" s="6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>
      <c r="A12" s="7"/>
      <c r="B12" s="26" t="s">
        <v>22</v>
      </c>
      <c r="C12" s="10">
        <f>SUM(C6:C7)</f>
        <v>157480</v>
      </c>
      <c r="D12" s="10"/>
      <c r="E12" s="10"/>
      <c r="F12" s="10"/>
      <c r="G12" s="10"/>
      <c r="H12" s="10">
        <f>SUM(C12:G12)</f>
        <v>157480</v>
      </c>
      <c r="I12" s="7"/>
      <c r="J12" s="7"/>
      <c r="K12" s="7"/>
      <c r="L12" s="7"/>
      <c r="M12" s="7"/>
      <c r="N12" s="7"/>
      <c r="O12" s="7"/>
      <c r="P12" s="7"/>
    </row>
    <row r="13" spans="1:16">
      <c r="A13" s="36"/>
      <c r="B13" s="37"/>
      <c r="C13" s="38"/>
      <c r="D13" s="38"/>
      <c r="E13" s="38"/>
      <c r="F13" s="38"/>
      <c r="G13" s="38"/>
      <c r="H13" s="38"/>
      <c r="I13" s="36"/>
      <c r="J13" s="36"/>
      <c r="K13" s="36"/>
      <c r="L13" s="36"/>
      <c r="M13" s="36"/>
      <c r="N13" s="36"/>
      <c r="O13" s="36"/>
      <c r="P13" s="36"/>
    </row>
    <row r="14" spans="1:16">
      <c r="B14" s="13" t="s">
        <v>20</v>
      </c>
    </row>
  </sheetData>
  <mergeCells count="14">
    <mergeCell ref="P3:P5"/>
    <mergeCell ref="C4:C5"/>
    <mergeCell ref="D4:D5"/>
    <mergeCell ref="E4:G4"/>
    <mergeCell ref="A8:B8"/>
    <mergeCell ref="A1:O1"/>
    <mergeCell ref="A2:O2"/>
    <mergeCell ref="A3:A5"/>
    <mergeCell ref="B3:B5"/>
    <mergeCell ref="C3:G3"/>
    <mergeCell ref="H3:H5"/>
    <mergeCell ref="I3:L4"/>
    <mergeCell ref="M3:N4"/>
    <mergeCell ref="O3:O5"/>
  </mergeCells>
  <pageMargins left="0.23622047244094491" right="0.15748031496062992" top="0.35433070866141736" bottom="0.27559055118110237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โครงการจัดการศึกษา</vt:lpstr>
      <vt:lpstr>โครงการยุทธศาสตร์</vt:lpstr>
      <vt:lpstr>โครงการสโมสร</vt:lpstr>
      <vt:lpstr>โครงการจัดการศึกษา!Print_Area</vt:lpstr>
      <vt:lpstr>โครงการยุทธศาสตร์!Print_Area</vt:lpstr>
      <vt:lpstr>โครงการสโมสร!Print_Area</vt:lpstr>
      <vt:lpstr>โครงการจัดการศึกษา!Print_Titles</vt:lpstr>
      <vt:lpstr>โครงการยุทธศาสตร์!Print_Titles</vt:lpstr>
      <vt:lpstr>โครงการสโมสร!Print_Titles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2021-08-26T06:19:26Z</cp:lastPrinted>
  <dcterms:created xsi:type="dcterms:W3CDTF">2019-08-19T07:07:48Z</dcterms:created>
  <dcterms:modified xsi:type="dcterms:W3CDTF">2021-09-02T03:04:24Z</dcterms:modified>
</cp:coreProperties>
</file>